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73954A25-4CF1-43A9-A5D5-506569874406}"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<sst xmlns="http://schemas.openxmlformats.org/spreadsheetml/2006/main" count="444" uniqueCount="341">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</sst>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278</v>
      </c>
      <c r="B10" s="139"/>
      <c r="C10" s="139"/>
      <c r="D10" s="135" t="str">
        <f>VLOOKUP(A10,datos,2,0)</f>
        <v>Experto/a 3</v>
      </c>
      <c r="E10" s="135"/>
      <c r="F10" s="135"/>
      <c r="G10" s="172" t="str">
        <f>VLOOKUP(A10,datos,3,0)</f>
        <v>Técnico/a de Asistencia Técnica a obras de Línea Aérea de Contacto</v>
      </c>
      <c r="H10" s="172"/>
      <c r="I10" s="172"/>
      <c r="J10" s="172"/>
      <c r="K10" s="135" t="str">
        <f>VLOOKUP(A10,datos,4,0)</f>
        <v>Valencia</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Conocimientos en Línea Aérea de Contacto.
Conocimientos Técnicas del Mantenimiento de la Electrificación Ferroviaria.</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6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6 años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6 años de experiencia en obras ferroviarias.</v>
      </c>
      <c r="C21" s="107"/>
      <c r="D21" s="107"/>
      <c r="E21" s="107"/>
      <c r="F21" s="107"/>
      <c r="G21" s="107"/>
      <c r="H21" s="107"/>
      <c r="I21" s="43"/>
      <c r="J21" s="89"/>
      <c r="K21" s="89"/>
      <c r="L21" s="90"/>
    </row>
    <row r="22" spans="1:12" s="2" customFormat="1" ht="60" customHeight="1" thickBot="1" x14ac:dyDescent="0.3">
      <c r="A22" s="35" t="s">
        <v>39</v>
      </c>
      <c r="B22" s="107" t="str">
        <f>VLOOKUP(A10,datos,9,0)</f>
        <v>Al menos 6 años como técnico de electrificación en obras de montaje de línea aérea de contacto.</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 xml:space="preserve">
Formación Coordinador/a de Seguridad y Salud en obras.</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sMzJvk0Ei7IC8CivdxOaNAIEeggbSyTBISvyZ8FBNHuAq0HkB0hQy+PTLyxfdGwNr2G2gmCU4LgqTyHreweeOw==" saltValue="3Ok1TZY3VicSgUpj6uQAfQ=="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2024-12-30T09:23:51Z</dcterms:modified>
</cp:coreProperties>
</file>